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49FACB38-C24B-4315-B7DE-E1602D971D87}" xr6:coauthVersionLast="47" xr6:coauthVersionMax="47" xr10:uidLastSave="{00000000-0000-0000-0000-000000000000}"/>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FS" sheetId="44"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FS'!$A$1:$I$71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4" l="1"/>
  <c r="H16" i="44"/>
  <c r="H17" i="44"/>
  <c r="H18" i="44"/>
  <c r="H19" i="44"/>
  <c r="I19" i="44" s="1"/>
  <c r="H20" i="44"/>
  <c r="I20" i="44" s="1"/>
  <c r="H21" i="44"/>
  <c r="H22" i="44"/>
  <c r="H23" i="44"/>
  <c r="H24" i="44"/>
  <c r="H25" i="44"/>
  <c r="H26" i="44"/>
  <c r="I26" i="44" s="1"/>
  <c r="H27" i="44"/>
  <c r="H28" i="44"/>
  <c r="H29" i="44"/>
  <c r="H30" i="44"/>
  <c r="H31" i="44"/>
  <c r="H32" i="44"/>
  <c r="I32" i="44" s="1"/>
  <c r="H33" i="44"/>
  <c r="H34" i="44"/>
  <c r="H35" i="44"/>
  <c r="H36" i="44"/>
  <c r="H37" i="44"/>
  <c r="I37" i="44" s="1"/>
  <c r="H38" i="44"/>
  <c r="I38" i="44" s="1"/>
  <c r="H39" i="44"/>
  <c r="I39" i="44" s="1"/>
  <c r="H40" i="44"/>
  <c r="H41" i="44"/>
  <c r="H42" i="44"/>
  <c r="H43" i="44"/>
  <c r="I43" i="44" s="1"/>
  <c r="H44" i="44"/>
  <c r="H45" i="44"/>
  <c r="H46" i="44"/>
  <c r="H47" i="44"/>
  <c r="I47" i="44" s="1"/>
  <c r="H48" i="44"/>
  <c r="H49" i="44"/>
  <c r="I49" i="44" s="1"/>
  <c r="H50" i="44"/>
  <c r="I50" i="44" s="1"/>
  <c r="H14" i="44"/>
  <c r="E15" i="44"/>
  <c r="F15" i="44" s="1"/>
  <c r="E16" i="44"/>
  <c r="E17" i="44"/>
  <c r="E18" i="44"/>
  <c r="E19" i="44"/>
  <c r="E20" i="44"/>
  <c r="E21" i="44"/>
  <c r="F21" i="44" s="1"/>
  <c r="E22" i="44"/>
  <c r="E23" i="44"/>
  <c r="E24" i="44"/>
  <c r="E25" i="44"/>
  <c r="E26" i="44"/>
  <c r="E27" i="44"/>
  <c r="F27" i="44" s="1"/>
  <c r="E28" i="44"/>
  <c r="E29" i="44"/>
  <c r="E30" i="44"/>
  <c r="E31" i="44"/>
  <c r="E32" i="44"/>
  <c r="E33" i="44"/>
  <c r="F33" i="44" s="1"/>
  <c r="E34" i="44"/>
  <c r="E35" i="44"/>
  <c r="E36" i="44"/>
  <c r="E37" i="44"/>
  <c r="E38" i="44"/>
  <c r="E39" i="44"/>
  <c r="F39" i="44" s="1"/>
  <c r="E40" i="44"/>
  <c r="E41" i="44"/>
  <c r="E42" i="44"/>
  <c r="E43" i="44"/>
  <c r="E44" i="44"/>
  <c r="E45" i="44"/>
  <c r="F45" i="44" s="1"/>
  <c r="E46" i="44"/>
  <c r="E47" i="44"/>
  <c r="E48" i="44"/>
  <c r="E49" i="44"/>
  <c r="E50" i="44"/>
  <c r="E14" i="44"/>
  <c r="A22" i="26"/>
  <c r="E22" i="26"/>
  <c r="C69" i="44"/>
  <c r="C51" i="44"/>
  <c r="F50" i="44"/>
  <c r="F49" i="44"/>
  <c r="I48" i="44"/>
  <c r="F48" i="44"/>
  <c r="F47" i="44"/>
  <c r="I46" i="44"/>
  <c r="F46" i="44"/>
  <c r="I45" i="44"/>
  <c r="I44" i="44"/>
  <c r="F44" i="44"/>
  <c r="F43" i="44"/>
  <c r="I42" i="44"/>
  <c r="F42" i="44"/>
  <c r="I41" i="44"/>
  <c r="F41" i="44"/>
  <c r="I40" i="44"/>
  <c r="F40" i="44"/>
  <c r="F38" i="44"/>
  <c r="F37" i="44"/>
  <c r="I36" i="44"/>
  <c r="F36" i="44"/>
  <c r="I35" i="44"/>
  <c r="F35" i="44"/>
  <c r="I34" i="44"/>
  <c r="F34" i="44"/>
  <c r="I33" i="44"/>
  <c r="F32" i="44"/>
  <c r="I31" i="44"/>
  <c r="F31" i="44"/>
  <c r="I30" i="44"/>
  <c r="F30" i="44"/>
  <c r="I29" i="44"/>
  <c r="F29" i="44"/>
  <c r="I28" i="44"/>
  <c r="F28" i="44"/>
  <c r="I27" i="44"/>
  <c r="F26" i="44"/>
  <c r="I25" i="44"/>
  <c r="F25" i="44"/>
  <c r="I24" i="44"/>
  <c r="F24" i="44"/>
  <c r="I23" i="44"/>
  <c r="F23" i="44"/>
  <c r="I22" i="44"/>
  <c r="F22" i="44"/>
  <c r="I21" i="44"/>
  <c r="F20" i="44"/>
  <c r="F19" i="44"/>
  <c r="I18" i="44"/>
  <c r="F18" i="44"/>
  <c r="I17" i="44"/>
  <c r="F17" i="44"/>
  <c r="I16" i="44"/>
  <c r="F16" i="44"/>
  <c r="I15" i="44"/>
  <c r="I14" i="44"/>
  <c r="F14" i="44"/>
  <c r="F51" i="44" l="1"/>
  <c r="I51" i="44"/>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<sst xmlns="http://schemas.openxmlformats.org/spreadsheetml/2006/main" count="129" uniqueCount="112">
  <si>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</si>
  <si>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</si>
  <si>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</si>
  <si>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</si>
  <si>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</si>
  <si>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</si>
  <si>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</si>
  <si>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</si>
  <si>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</si>
  <si>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</si>
  <si>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</si>
  <si>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</si>
  <si>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</si>
  <si>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</si>
  <si>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</si>
  <si>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</si>
  <si>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</si>
  <si>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</si>
  <si>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</si>
  <si>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</si>
  <si>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</si>
  <si>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</si>
  <si>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</si>
  <si>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</si>
  <si>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</si>
  <si>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</si>
  <si>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</si>
  <si>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</si>
  <si>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</si>
  <si>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</si>
  <si>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</si>
  <si>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</si>
  <si>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</si>
  <si>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</si>
  <si>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</si>
  <si>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</si>
  <si>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</si>
  <si>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</si>
  <si>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</si>
  <si>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</si>
  <si>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</si>
  <si>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</si>
  <si>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</si>
  <si>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</si>
  <si>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</si>
  <si>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</si>
  <si>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</si>
  <si>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</si>
  <si>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</si>
  <si>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</si>
  <si>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</si>
  <si>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</si>
  <si>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</si>
  <si>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</si>
  <si>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</si>
  <si>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</si>
  <si>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</si>
  <si>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</si>
  <si>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</si>
  <si>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</si>
  <si>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</si>
  <si>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</si>
  <si>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</si>
  <si>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</si>
  <si>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</si>
  <si>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</si>
  <si>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</si>
  <si>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</si>
  <si>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</si>
  <si>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</si>
  <si>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</si>
  <si>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</si>
  <si>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</si>
  <si>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</si>
  <si>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</si>
  <si>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</si>
  <si>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</si>
  <si>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</si>
  <si>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</si>
  <si>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</si>
  <si>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</si>
  <si>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</si>
  <si>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</si>
  <si>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</si>
  <si>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</si>
  <si>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</si>
  <si>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</si>
  <si>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</si>
  <si>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</si>
  <si>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</si>
  <si>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</si>
  <si>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</si>
  <si>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</si>
  <si>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</si>
  <si>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</si>
  <si>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</si>
  <si>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</si>
  <si>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</si>
  <si>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</si>
  <si>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</si>
  <si>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</si>
  <si>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</si>
  <si>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</si>
  <si>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</si>
  <si>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</si>
  <si>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</si>
  <si>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Accommodation – Regional&amp; International</t>
  </si>
  <si>
    <t>Conferences/Events</t>
  </si>
  <si>
    <t>Air Travel – Regional &amp; International</t>
  </si>
  <si>
    <t>THE PROVISION OF TRAVEL MANAGEMENT FOR PERIOD OF 36 MONTHS TO THE DEPARTMENT OF WATER AND SANITATION FREE STATE</t>
  </si>
  <si>
    <t>THE PROVISION OF TRAVEL MANAGEMENT SERVICES FOR A PERIOD OF 36 MONTHS TO THE DEPARTMENT OF WATER AND SANITATION FREE STATE</t>
  </si>
  <si>
    <t>PROVISIONING OF TRAVEL MANAGEMENT SERVICES FOR A PERIOD OF 36 MONTHS FOR THE DEPARTMENT OF WATER AND SANITATION FREE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</si>
</sst>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CCCB9740-C4B7-426A-AEB9-F4361543C7B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9" workbookViewId="0">
      <selection activeCell="S28" sqref="S28"/>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110</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105</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7" workbookViewId="0">
      <selection activeCell="M24" sqref="M24"/>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111</v>
      </c>
      <c r="D9" s="109"/>
      <c r="E9" s="109"/>
      <c r="F9" s="109"/>
      <c r="G9" s="109"/>
      <c r="H9" s="109"/>
      <c r="I9" s="109"/>
    </row>
    <row r="10" spans="1:9" ht="15">
      <c r="A10" s="107" t="s">
        <v>4</v>
      </c>
      <c r="B10" s="107"/>
      <c r="C10" s="110" t="s">
        <v>84</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85</v>
      </c>
      <c r="B13" s="112"/>
      <c r="C13" s="112"/>
      <c r="D13" s="112"/>
      <c r="E13" s="112"/>
      <c r="F13" s="112"/>
      <c r="G13" s="112"/>
      <c r="H13" s="112"/>
      <c r="I13" s="113"/>
    </row>
    <row r="14" spans="1:9">
      <c r="A14" s="3" t="s">
        <v>86</v>
      </c>
      <c r="B14" s="4"/>
      <c r="C14" s="4"/>
      <c r="D14" s="4"/>
      <c r="E14" s="4"/>
      <c r="F14" s="4"/>
      <c r="G14" s="4"/>
      <c r="H14" s="4"/>
      <c r="I14" s="8"/>
    </row>
    <row r="15" spans="1:9">
      <c r="A15" s="3"/>
      <c r="B15" s="4"/>
      <c r="C15" s="4"/>
      <c r="D15" s="4"/>
      <c r="E15" s="4"/>
      <c r="F15" s="4"/>
      <c r="G15" s="4"/>
      <c r="H15" s="4"/>
      <c r="I15" s="8"/>
    </row>
    <row r="16" spans="1:9" ht="54.75" customHeight="1">
      <c r="A16" s="114" t="s">
        <v>102</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87</v>
      </c>
      <c r="B20" s="121"/>
      <c r="C20" s="121"/>
      <c r="D20" s="121"/>
      <c r="E20" s="121"/>
      <c r="F20" s="121"/>
      <c r="G20" s="121"/>
      <c r="H20" s="121"/>
      <c r="I20" s="122"/>
    </row>
    <row r="21" spans="1:9">
      <c r="A21" s="123" t="s">
        <v>88</v>
      </c>
      <c r="B21" s="124"/>
      <c r="C21" s="124"/>
      <c r="D21" s="124"/>
      <c r="E21" s="124" t="s">
        <v>89</v>
      </c>
      <c r="F21" s="124"/>
      <c r="G21" s="124"/>
      <c r="H21" s="124"/>
      <c r="I21" s="125"/>
    </row>
    <row r="22" spans="1:9" ht="28.5" customHeight="1">
      <c r="A22" s="126">
        <f>'[1]2. TRANSACTION FEE OFFSITE EC'!F51</f>
        <v>0</v>
      </c>
      <c r="B22" s="127"/>
      <c r="C22" s="124" t="s">
        <v>90</v>
      </c>
      <c r="D22" s="124"/>
      <c r="E22" s="128">
        <f>'[1]2. TRANSACTION FEE OFFSITE EC'!I51</f>
        <v>0</v>
      </c>
      <c r="F22" s="128"/>
      <c r="G22" s="128"/>
      <c r="H22" s="124" t="s">
        <v>90</v>
      </c>
      <c r="I22" s="125"/>
    </row>
    <row r="23" spans="1:9">
      <c r="A23" s="129" t="s">
        <v>91</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103</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104</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92</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93</v>
      </c>
      <c r="B35" s="136"/>
      <c r="C35" s="137"/>
      <c r="D35" s="6"/>
      <c r="E35" s="135" t="s">
        <v>94</v>
      </c>
      <c r="F35" s="136"/>
      <c r="G35" s="136"/>
      <c r="H35" s="136"/>
      <c r="I35" s="137"/>
    </row>
    <row r="36" spans="1:9" ht="22.5" customHeight="1">
      <c r="A36" s="117" t="s">
        <v>95</v>
      </c>
      <c r="B36" s="118"/>
      <c r="C36" s="118"/>
      <c r="D36" s="118"/>
      <c r="E36" s="118"/>
      <c r="F36" s="118"/>
      <c r="G36" s="118"/>
      <c r="H36" s="118"/>
      <c r="I36" s="119"/>
    </row>
    <row r="37" spans="1:9" ht="23.25" customHeight="1">
      <c r="A37" s="117" t="s">
        <v>96</v>
      </c>
      <c r="B37" s="118"/>
      <c r="C37" s="118"/>
      <c r="D37" s="118"/>
      <c r="E37" s="118"/>
      <c r="F37" s="118"/>
      <c r="G37" s="118"/>
      <c r="H37" s="118"/>
      <c r="I37" s="119"/>
    </row>
    <row r="38" spans="1:9">
      <c r="A38" s="117"/>
      <c r="B38" s="118"/>
      <c r="C38" s="118"/>
      <c r="D38" s="118"/>
      <c r="E38" s="118"/>
      <c r="F38" s="118"/>
      <c r="G38" s="118"/>
      <c r="H38" s="118"/>
      <c r="I38" s="119"/>
    </row>
    <row r="39" spans="1:9">
      <c r="A39" s="141" t="s">
        <v>97</v>
      </c>
      <c r="B39" s="142"/>
      <c r="C39" s="142"/>
      <c r="D39" s="142"/>
      <c r="E39" s="142"/>
      <c r="F39" s="142"/>
      <c r="G39" s="142"/>
      <c r="H39" s="142"/>
      <c r="I39" s="143"/>
    </row>
    <row r="40" spans="1:9">
      <c r="A40" s="117"/>
      <c r="B40" s="118"/>
      <c r="C40" s="118"/>
      <c r="D40" s="118"/>
      <c r="E40" s="118"/>
      <c r="F40" s="118"/>
      <c r="G40" s="118"/>
      <c r="H40" s="118"/>
      <c r="I40" s="119"/>
    </row>
    <row r="41" spans="1:9">
      <c r="A41" s="117" t="s">
        <v>98</v>
      </c>
      <c r="B41" s="118"/>
      <c r="C41" s="118"/>
      <c r="D41" s="118"/>
      <c r="E41" s="118"/>
      <c r="F41" s="118"/>
      <c r="G41" s="118"/>
      <c r="H41" s="118"/>
      <c r="I41" s="119"/>
    </row>
    <row r="42" spans="1:9">
      <c r="A42" s="117" t="s">
        <v>99</v>
      </c>
      <c r="B42" s="118"/>
      <c r="C42" s="118"/>
      <c r="D42" s="118"/>
      <c r="E42" s="118"/>
      <c r="F42" s="118"/>
      <c r="G42" s="118"/>
      <c r="H42" s="118"/>
      <c r="I42" s="119"/>
    </row>
    <row r="43" spans="1:9">
      <c r="A43" s="117" t="s">
        <v>100</v>
      </c>
      <c r="B43" s="118"/>
      <c r="C43" s="118"/>
      <c r="D43" s="118"/>
      <c r="E43" s="118"/>
      <c r="F43" s="118"/>
      <c r="G43" s="118"/>
      <c r="H43" s="118"/>
      <c r="I43" s="119"/>
    </row>
    <row r="44" spans="1:9">
      <c r="A44" s="117" t="s">
        <v>101</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D21-E4A4-4713-8640-8CC684F5CD56}">
  <sheetPr>
    <pageSetUpPr fitToPage="1"/>
  </sheetPr>
  <dimension ref="A1:I71"/>
  <sheetViews>
    <sheetView tabSelected="1" topLeftCell="A6" workbookViewId="0">
      <selection activeCell="L15" sqref="L15"/>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45" t="s">
        <v>25</v>
      </c>
      <c r="D1" s="145"/>
      <c r="E1" s="145"/>
      <c r="F1" s="145"/>
      <c r="G1" s="145"/>
      <c r="H1" s="145"/>
      <c r="I1" s="45"/>
    </row>
    <row r="2" spans="1:9">
      <c r="A2" s="60"/>
      <c r="B2" s="14"/>
      <c r="C2" s="146"/>
      <c r="D2" s="146"/>
      <c r="E2" s="146"/>
      <c r="F2" s="146"/>
      <c r="G2" s="146"/>
      <c r="H2" s="146"/>
      <c r="I2" s="46"/>
    </row>
    <row r="3" spans="1:9">
      <c r="A3" s="60"/>
      <c r="B3" s="14"/>
      <c r="C3" s="146"/>
      <c r="D3" s="146"/>
      <c r="E3" s="146"/>
      <c r="F3" s="146"/>
      <c r="G3" s="146"/>
      <c r="H3" s="146"/>
      <c r="I3" s="46"/>
    </row>
    <row r="4" spans="1:9" ht="21.75" customHeight="1">
      <c r="A4" s="60"/>
      <c r="B4" s="14"/>
      <c r="C4" s="146" t="s">
        <v>26</v>
      </c>
      <c r="D4" s="146"/>
      <c r="E4" s="146"/>
      <c r="F4" s="146"/>
      <c r="G4" s="146"/>
      <c r="H4" s="146"/>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47"/>
      <c r="D7" s="147"/>
      <c r="E7" s="147"/>
      <c r="F7" s="147"/>
      <c r="G7" s="147"/>
      <c r="H7" s="147"/>
      <c r="I7" s="46"/>
    </row>
    <row r="8" spans="1:9" ht="36.75" customHeight="1">
      <c r="A8" s="62" t="s">
        <v>3</v>
      </c>
      <c r="B8" s="16"/>
      <c r="C8" s="148" t="s">
        <v>109</v>
      </c>
      <c r="D8" s="149"/>
      <c r="E8" s="149"/>
      <c r="F8" s="149"/>
      <c r="G8" s="149"/>
      <c r="H8" s="150"/>
      <c r="I8" s="46"/>
    </row>
    <row r="9" spans="1:9" ht="29.25" customHeight="1">
      <c r="A9" s="62" t="s">
        <v>4</v>
      </c>
      <c r="B9" s="16"/>
      <c r="C9" s="151"/>
      <c r="D9" s="151"/>
      <c r="E9" s="151"/>
      <c r="F9" s="151"/>
      <c r="G9" s="151"/>
      <c r="H9" s="151"/>
      <c r="I9" s="46"/>
    </row>
    <row r="10" spans="1:9" ht="29.25" customHeight="1">
      <c r="A10" s="62"/>
      <c r="B10" s="16"/>
      <c r="C10" s="17"/>
      <c r="D10" s="17"/>
      <c r="E10" s="17"/>
      <c r="F10" s="17"/>
      <c r="G10" s="17"/>
      <c r="H10" s="17"/>
      <c r="I10" s="46"/>
    </row>
    <row r="11" spans="1:9" ht="29.25" customHeight="1" thickBot="1">
      <c r="A11" s="62" t="s">
        <v>27</v>
      </c>
      <c r="B11" s="16"/>
      <c r="C11" s="17"/>
      <c r="D11" s="144"/>
      <c r="E11" s="144"/>
      <c r="F11" s="17"/>
      <c r="G11" s="17"/>
      <c r="H11" s="17"/>
      <c r="I11" s="46"/>
    </row>
    <row r="12" spans="1:9" ht="15.75" thickBot="1">
      <c r="A12" s="152"/>
      <c r="B12" s="153"/>
      <c r="C12" s="154"/>
      <c r="D12" s="155" t="s">
        <v>28</v>
      </c>
      <c r="E12" s="156"/>
      <c r="F12" s="157"/>
      <c r="G12" s="158" t="s">
        <v>29</v>
      </c>
      <c r="H12" s="158"/>
      <c r="I12" s="159"/>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108</v>
      </c>
      <c r="C15" s="22">
        <v>1</v>
      </c>
      <c r="D15" s="23"/>
      <c r="E15" s="24">
        <f t="shared" ref="E15:E50" si="0">D15*1.15</f>
        <v>0</v>
      </c>
      <c r="F15" s="25">
        <f t="shared" ref="F15:F50" si="1">E15*C15</f>
        <v>0</v>
      </c>
      <c r="G15" s="23"/>
      <c r="H15" s="24">
        <f t="shared" ref="H15:H50" si="2">G15*1.15</f>
        <v>0</v>
      </c>
      <c r="I15" s="48">
        <f t="shared" ref="I15:I50" si="3">H15*C15</f>
        <v>0</v>
      </c>
    </row>
    <row r="16" spans="1:9" ht="15">
      <c r="A16" s="64">
        <v>3</v>
      </c>
      <c r="B16" s="21" t="s">
        <v>37</v>
      </c>
      <c r="C16" s="22">
        <v>163</v>
      </c>
      <c r="D16" s="23"/>
      <c r="E16" s="24">
        <f t="shared" si="0"/>
        <v>0</v>
      </c>
      <c r="F16" s="25">
        <f t="shared" si="1"/>
        <v>0</v>
      </c>
      <c r="G16" s="23"/>
      <c r="H16" s="24">
        <f t="shared" si="2"/>
        <v>0</v>
      </c>
      <c r="I16" s="48">
        <f t="shared" si="3"/>
        <v>0</v>
      </c>
    </row>
    <row r="17" spans="1:9" ht="15">
      <c r="A17" s="64">
        <v>4</v>
      </c>
      <c r="B17" s="21" t="s">
        <v>38</v>
      </c>
      <c r="C17" s="22"/>
      <c r="D17" s="23"/>
      <c r="E17" s="24">
        <f t="shared" si="0"/>
        <v>0</v>
      </c>
      <c r="F17" s="25">
        <f t="shared" si="1"/>
        <v>0</v>
      </c>
      <c r="G17" s="23"/>
      <c r="H17" s="24">
        <f t="shared" si="2"/>
        <v>0</v>
      </c>
      <c r="I17" s="48">
        <f t="shared" si="3"/>
        <v>0</v>
      </c>
    </row>
    <row r="18" spans="1:9" ht="15">
      <c r="A18" s="64">
        <v>5</v>
      </c>
      <c r="B18" s="21" t="s">
        <v>39</v>
      </c>
      <c r="C18" s="22"/>
      <c r="D18" s="23"/>
      <c r="E18" s="24">
        <f t="shared" si="0"/>
        <v>0</v>
      </c>
      <c r="F18" s="25">
        <f t="shared" si="1"/>
        <v>0</v>
      </c>
      <c r="G18" s="23"/>
      <c r="H18" s="24">
        <f t="shared" si="2"/>
        <v>0</v>
      </c>
      <c r="I18" s="48">
        <f t="shared" si="3"/>
        <v>0</v>
      </c>
    </row>
    <row r="19" spans="1:9" ht="15">
      <c r="A19" s="64">
        <v>6</v>
      </c>
      <c r="B19" s="21" t="s">
        <v>40</v>
      </c>
      <c r="C19" s="22"/>
      <c r="D19" s="23"/>
      <c r="E19" s="24">
        <f t="shared" si="0"/>
        <v>0</v>
      </c>
      <c r="F19" s="25">
        <f t="shared" si="1"/>
        <v>0</v>
      </c>
      <c r="G19" s="23"/>
      <c r="H19" s="24">
        <f t="shared" si="2"/>
        <v>0</v>
      </c>
      <c r="I19" s="48">
        <f t="shared" si="3"/>
        <v>0</v>
      </c>
    </row>
    <row r="20" spans="1:9" ht="15">
      <c r="A20" s="64">
        <v>7</v>
      </c>
      <c r="B20" s="21" t="s">
        <v>41</v>
      </c>
      <c r="C20" s="22"/>
      <c r="D20" s="23"/>
      <c r="E20" s="24">
        <f t="shared" si="0"/>
        <v>0</v>
      </c>
      <c r="F20" s="25">
        <f t="shared" si="1"/>
        <v>0</v>
      </c>
      <c r="G20" s="23"/>
      <c r="H20" s="24">
        <f t="shared" si="2"/>
        <v>0</v>
      </c>
      <c r="I20" s="48">
        <f t="shared" si="3"/>
        <v>0</v>
      </c>
    </row>
    <row r="21" spans="1:9" ht="15">
      <c r="A21" s="64">
        <v>8</v>
      </c>
      <c r="B21" s="21" t="s">
        <v>42</v>
      </c>
      <c r="C21" s="22"/>
      <c r="D21" s="23"/>
      <c r="E21" s="24">
        <f t="shared" si="0"/>
        <v>0</v>
      </c>
      <c r="F21" s="25">
        <f t="shared" si="1"/>
        <v>0</v>
      </c>
      <c r="G21" s="23"/>
      <c r="H21" s="24">
        <f t="shared" si="2"/>
        <v>0</v>
      </c>
      <c r="I21" s="48">
        <f t="shared" si="3"/>
        <v>0</v>
      </c>
    </row>
    <row r="22" spans="1:9" ht="15">
      <c r="A22" s="64">
        <v>9</v>
      </c>
      <c r="B22" s="21" t="s">
        <v>43</v>
      </c>
      <c r="C22" s="22"/>
      <c r="D22" s="23"/>
      <c r="E22" s="24">
        <f t="shared" si="0"/>
        <v>0</v>
      </c>
      <c r="F22" s="25">
        <f t="shared" si="1"/>
        <v>0</v>
      </c>
      <c r="G22" s="23"/>
      <c r="H22" s="24">
        <f t="shared" si="2"/>
        <v>0</v>
      </c>
      <c r="I22" s="48">
        <f t="shared" si="3"/>
        <v>0</v>
      </c>
    </row>
    <row r="23" spans="1:9" ht="15">
      <c r="A23" s="64">
        <v>10</v>
      </c>
      <c r="B23" s="21" t="s">
        <v>44</v>
      </c>
      <c r="C23" s="22">
        <v>1511</v>
      </c>
      <c r="D23" s="23"/>
      <c r="E23" s="24">
        <f t="shared" si="0"/>
        <v>0</v>
      </c>
      <c r="F23" s="25">
        <f t="shared" si="1"/>
        <v>0</v>
      </c>
      <c r="G23" s="23"/>
      <c r="H23" s="24">
        <f t="shared" si="2"/>
        <v>0</v>
      </c>
      <c r="I23" s="48">
        <f t="shared" si="3"/>
        <v>0</v>
      </c>
    </row>
    <row r="24" spans="1:9" ht="15">
      <c r="A24" s="64">
        <v>11</v>
      </c>
      <c r="B24" s="21" t="s">
        <v>45</v>
      </c>
      <c r="C24" s="22"/>
      <c r="D24" s="23"/>
      <c r="E24" s="24">
        <f t="shared" si="0"/>
        <v>0</v>
      </c>
      <c r="F24" s="25">
        <f t="shared" si="1"/>
        <v>0</v>
      </c>
      <c r="G24" s="23"/>
      <c r="H24" s="24">
        <f t="shared" si="2"/>
        <v>0</v>
      </c>
      <c r="I24" s="48">
        <f t="shared" si="3"/>
        <v>0</v>
      </c>
    </row>
    <row r="25" spans="1:9" ht="15">
      <c r="A25" s="64">
        <v>12</v>
      </c>
      <c r="B25" s="21" t="s">
        <v>46</v>
      </c>
      <c r="C25" s="22"/>
      <c r="D25" s="23"/>
      <c r="E25" s="24">
        <f t="shared" si="0"/>
        <v>0</v>
      </c>
      <c r="F25" s="25">
        <f t="shared" si="1"/>
        <v>0</v>
      </c>
      <c r="G25" s="23"/>
      <c r="H25" s="24">
        <f t="shared" si="2"/>
        <v>0</v>
      </c>
      <c r="I25" s="48">
        <f t="shared" si="3"/>
        <v>0</v>
      </c>
    </row>
    <row r="26" spans="1:9" ht="15">
      <c r="A26" s="64">
        <v>13</v>
      </c>
      <c r="B26" s="21" t="s">
        <v>47</v>
      </c>
      <c r="C26" s="22">
        <v>32</v>
      </c>
      <c r="D26" s="23"/>
      <c r="E26" s="24">
        <f t="shared" si="0"/>
        <v>0</v>
      </c>
      <c r="F26" s="25">
        <f t="shared" si="1"/>
        <v>0</v>
      </c>
      <c r="G26" s="23"/>
      <c r="H26" s="24">
        <f t="shared" si="2"/>
        <v>0</v>
      </c>
      <c r="I26" s="48">
        <f t="shared" si="3"/>
        <v>0</v>
      </c>
    </row>
    <row r="27" spans="1:9" ht="15">
      <c r="A27" s="64">
        <v>14</v>
      </c>
      <c r="B27" s="21" t="s">
        <v>48</v>
      </c>
      <c r="C27" s="22"/>
      <c r="D27" s="23"/>
      <c r="E27" s="24">
        <f t="shared" si="0"/>
        <v>0</v>
      </c>
      <c r="F27" s="25">
        <f t="shared" si="1"/>
        <v>0</v>
      </c>
      <c r="G27" s="23"/>
      <c r="H27" s="24">
        <f t="shared" si="2"/>
        <v>0</v>
      </c>
      <c r="I27" s="48">
        <f t="shared" si="3"/>
        <v>0</v>
      </c>
    </row>
    <row r="28" spans="1:9" ht="15">
      <c r="A28" s="64">
        <v>15</v>
      </c>
      <c r="B28" s="21" t="s">
        <v>49</v>
      </c>
      <c r="C28" s="22"/>
      <c r="D28" s="23"/>
      <c r="E28" s="24">
        <f t="shared" si="0"/>
        <v>0</v>
      </c>
      <c r="F28" s="25">
        <f t="shared" si="1"/>
        <v>0</v>
      </c>
      <c r="G28" s="23"/>
      <c r="H28" s="24">
        <f t="shared" si="2"/>
        <v>0</v>
      </c>
      <c r="I28" s="48">
        <f t="shared" si="3"/>
        <v>0</v>
      </c>
    </row>
    <row r="29" spans="1:9" ht="15">
      <c r="A29" s="64">
        <v>16</v>
      </c>
      <c r="B29" s="21" t="s">
        <v>50</v>
      </c>
      <c r="C29" s="22">
        <v>1935</v>
      </c>
      <c r="D29" s="23"/>
      <c r="E29" s="24">
        <f t="shared" si="0"/>
        <v>0</v>
      </c>
      <c r="F29" s="25">
        <f t="shared" si="1"/>
        <v>0</v>
      </c>
      <c r="G29" s="23"/>
      <c r="H29" s="24">
        <f t="shared" si="2"/>
        <v>0</v>
      </c>
      <c r="I29" s="48">
        <f t="shared" si="3"/>
        <v>0</v>
      </c>
    </row>
    <row r="30" spans="1:9" ht="15">
      <c r="A30" s="64">
        <v>17</v>
      </c>
      <c r="B30" s="21" t="s">
        <v>106</v>
      </c>
      <c r="C30" s="22">
        <v>28</v>
      </c>
      <c r="D30" s="23"/>
      <c r="E30" s="24">
        <f t="shared" si="0"/>
        <v>0</v>
      </c>
      <c r="F30" s="25">
        <f t="shared" si="1"/>
        <v>0</v>
      </c>
      <c r="G30" s="23"/>
      <c r="H30" s="24">
        <f t="shared" si="2"/>
        <v>0</v>
      </c>
      <c r="I30" s="48">
        <f t="shared" si="3"/>
        <v>0</v>
      </c>
    </row>
    <row r="31" spans="1:9" ht="15">
      <c r="A31" s="64">
        <v>18</v>
      </c>
      <c r="B31" s="21" t="s">
        <v>51</v>
      </c>
      <c r="C31" s="22"/>
      <c r="D31" s="23"/>
      <c r="E31" s="24">
        <f t="shared" si="0"/>
        <v>0</v>
      </c>
      <c r="F31" s="25">
        <f t="shared" si="1"/>
        <v>0</v>
      </c>
      <c r="G31" s="23"/>
      <c r="H31" s="24">
        <f t="shared" si="2"/>
        <v>0</v>
      </c>
      <c r="I31" s="48">
        <f t="shared" si="3"/>
        <v>0</v>
      </c>
    </row>
    <row r="32" spans="1:9" ht="15">
      <c r="A32" s="64">
        <v>19</v>
      </c>
      <c r="B32" s="21" t="s">
        <v>52</v>
      </c>
      <c r="C32" s="22"/>
      <c r="D32" s="23"/>
      <c r="E32" s="24">
        <f t="shared" si="0"/>
        <v>0</v>
      </c>
      <c r="F32" s="25">
        <f t="shared" si="1"/>
        <v>0</v>
      </c>
      <c r="G32" s="23"/>
      <c r="H32" s="24">
        <f t="shared" si="2"/>
        <v>0</v>
      </c>
      <c r="I32" s="48">
        <f t="shared" si="3"/>
        <v>0</v>
      </c>
    </row>
    <row r="33" spans="1:9" ht="15">
      <c r="A33" s="64">
        <v>20</v>
      </c>
      <c r="B33" s="21" t="s">
        <v>53</v>
      </c>
      <c r="C33" s="22"/>
      <c r="D33" s="23"/>
      <c r="E33" s="24">
        <f t="shared" si="0"/>
        <v>0</v>
      </c>
      <c r="F33" s="25">
        <f t="shared" si="1"/>
        <v>0</v>
      </c>
      <c r="G33" s="23"/>
      <c r="H33" s="24">
        <f t="shared" si="2"/>
        <v>0</v>
      </c>
      <c r="I33" s="48">
        <f t="shared" si="3"/>
        <v>0</v>
      </c>
    </row>
    <row r="34" spans="1:9" ht="28.5">
      <c r="A34" s="64">
        <v>21</v>
      </c>
      <c r="B34" s="21" t="s">
        <v>54</v>
      </c>
      <c r="C34" s="22"/>
      <c r="D34" s="23"/>
      <c r="E34" s="24">
        <f t="shared" si="0"/>
        <v>0</v>
      </c>
      <c r="F34" s="25">
        <f t="shared" si="1"/>
        <v>0</v>
      </c>
      <c r="G34" s="23"/>
      <c r="H34" s="24">
        <f t="shared" si="2"/>
        <v>0</v>
      </c>
      <c r="I34" s="48">
        <f t="shared" si="3"/>
        <v>0</v>
      </c>
    </row>
    <row r="35" spans="1:9" ht="13.5" customHeight="1">
      <c r="A35" s="64">
        <v>22</v>
      </c>
      <c r="B35" s="26" t="s">
        <v>55</v>
      </c>
      <c r="C35" s="22"/>
      <c r="D35" s="23"/>
      <c r="E35" s="24">
        <f t="shared" si="0"/>
        <v>0</v>
      </c>
      <c r="F35" s="25">
        <f t="shared" si="1"/>
        <v>0</v>
      </c>
      <c r="G35" s="23"/>
      <c r="H35" s="24">
        <f t="shared" si="2"/>
        <v>0</v>
      </c>
      <c r="I35" s="48">
        <f t="shared" si="3"/>
        <v>0</v>
      </c>
    </row>
    <row r="36" spans="1:9" ht="15" customHeight="1">
      <c r="A36" s="65">
        <v>23</v>
      </c>
      <c r="B36" s="27" t="s">
        <v>56</v>
      </c>
      <c r="C36" s="28"/>
      <c r="D36" s="29"/>
      <c r="E36" s="24">
        <f t="shared" si="0"/>
        <v>0</v>
      </c>
      <c r="F36" s="30">
        <f t="shared" si="1"/>
        <v>0</v>
      </c>
      <c r="G36" s="29"/>
      <c r="H36" s="24">
        <f t="shared" si="2"/>
        <v>0</v>
      </c>
      <c r="I36" s="49">
        <f t="shared" si="3"/>
        <v>0</v>
      </c>
    </row>
    <row r="37" spans="1:9" ht="15">
      <c r="A37" s="64">
        <v>24</v>
      </c>
      <c r="B37" s="21" t="s">
        <v>57</v>
      </c>
      <c r="C37" s="22"/>
      <c r="D37" s="23"/>
      <c r="E37" s="24">
        <f t="shared" si="0"/>
        <v>0</v>
      </c>
      <c r="F37" s="25">
        <f t="shared" si="1"/>
        <v>0</v>
      </c>
      <c r="G37" s="23"/>
      <c r="H37" s="24">
        <f t="shared" si="2"/>
        <v>0</v>
      </c>
      <c r="I37" s="48">
        <f t="shared" si="3"/>
        <v>0</v>
      </c>
    </row>
    <row r="38" spans="1:9" ht="15">
      <c r="A38" s="64">
        <v>25</v>
      </c>
      <c r="B38" s="21" t="s">
        <v>58</v>
      </c>
      <c r="C38" s="22"/>
      <c r="D38" s="23"/>
      <c r="E38" s="24">
        <f t="shared" si="0"/>
        <v>0</v>
      </c>
      <c r="F38" s="25">
        <f t="shared" si="1"/>
        <v>0</v>
      </c>
      <c r="G38" s="23"/>
      <c r="H38" s="24">
        <f t="shared" si="2"/>
        <v>0</v>
      </c>
      <c r="I38" s="48">
        <f t="shared" si="3"/>
        <v>0</v>
      </c>
    </row>
    <row r="39" spans="1:9" ht="15">
      <c r="A39" s="64">
        <v>26</v>
      </c>
      <c r="B39" s="21" t="s">
        <v>59</v>
      </c>
      <c r="C39" s="22"/>
      <c r="D39" s="23"/>
      <c r="E39" s="24">
        <f t="shared" si="0"/>
        <v>0</v>
      </c>
      <c r="F39" s="25">
        <f t="shared" si="1"/>
        <v>0</v>
      </c>
      <c r="G39" s="23"/>
      <c r="H39" s="24">
        <f t="shared" si="2"/>
        <v>0</v>
      </c>
      <c r="I39" s="48">
        <f t="shared" si="3"/>
        <v>0</v>
      </c>
    </row>
    <row r="40" spans="1:9" ht="15">
      <c r="A40" s="64">
        <v>27</v>
      </c>
      <c r="B40" s="21" t="s">
        <v>60</v>
      </c>
      <c r="C40" s="22"/>
      <c r="D40" s="23"/>
      <c r="E40" s="24">
        <f t="shared" si="0"/>
        <v>0</v>
      </c>
      <c r="F40" s="25">
        <f t="shared" si="1"/>
        <v>0</v>
      </c>
      <c r="G40" s="23"/>
      <c r="H40" s="24">
        <f t="shared" si="2"/>
        <v>0</v>
      </c>
      <c r="I40" s="48">
        <f t="shared" si="3"/>
        <v>0</v>
      </c>
    </row>
    <row r="41" spans="1:9" ht="15">
      <c r="A41" s="64">
        <v>28</v>
      </c>
      <c r="B41" s="21" t="s">
        <v>61</v>
      </c>
      <c r="C41" s="22"/>
      <c r="D41" s="23"/>
      <c r="E41" s="24">
        <f t="shared" si="0"/>
        <v>0</v>
      </c>
      <c r="F41" s="25">
        <f t="shared" si="1"/>
        <v>0</v>
      </c>
      <c r="G41" s="23"/>
      <c r="H41" s="24">
        <f t="shared" si="2"/>
        <v>0</v>
      </c>
      <c r="I41" s="48">
        <f t="shared" si="3"/>
        <v>0</v>
      </c>
    </row>
    <row r="42" spans="1:9" ht="15">
      <c r="A42" s="64">
        <v>29</v>
      </c>
      <c r="B42" s="21" t="s">
        <v>62</v>
      </c>
      <c r="C42" s="22"/>
      <c r="D42" s="23"/>
      <c r="E42" s="24">
        <f t="shared" si="0"/>
        <v>0</v>
      </c>
      <c r="F42" s="25">
        <f t="shared" si="1"/>
        <v>0</v>
      </c>
      <c r="G42" s="23"/>
      <c r="H42" s="24">
        <f t="shared" si="2"/>
        <v>0</v>
      </c>
      <c r="I42" s="48">
        <f t="shared" si="3"/>
        <v>0</v>
      </c>
    </row>
    <row r="43" spans="1:9" ht="17.25" customHeight="1">
      <c r="A43" s="64">
        <v>30</v>
      </c>
      <c r="B43" s="21" t="s">
        <v>63</v>
      </c>
      <c r="C43" s="22"/>
      <c r="D43" s="23"/>
      <c r="E43" s="24">
        <f t="shared" si="0"/>
        <v>0</v>
      </c>
      <c r="F43" s="25">
        <f t="shared" si="1"/>
        <v>0</v>
      </c>
      <c r="G43" s="23"/>
      <c r="H43" s="24">
        <f t="shared" si="2"/>
        <v>0</v>
      </c>
      <c r="I43" s="48">
        <f t="shared" si="3"/>
        <v>0</v>
      </c>
    </row>
    <row r="44" spans="1:9" ht="15">
      <c r="A44" s="64">
        <v>31</v>
      </c>
      <c r="B44" s="21" t="s">
        <v>64</v>
      </c>
      <c r="C44" s="22"/>
      <c r="D44" s="23"/>
      <c r="E44" s="24">
        <f t="shared" si="0"/>
        <v>0</v>
      </c>
      <c r="F44" s="25">
        <f t="shared" si="1"/>
        <v>0</v>
      </c>
      <c r="G44" s="23"/>
      <c r="H44" s="24">
        <f t="shared" si="2"/>
        <v>0</v>
      </c>
      <c r="I44" s="48">
        <f t="shared" si="3"/>
        <v>0</v>
      </c>
    </row>
    <row r="45" spans="1:9" ht="15">
      <c r="A45" s="64">
        <v>32</v>
      </c>
      <c r="B45" s="12" t="s">
        <v>107</v>
      </c>
      <c r="C45" s="22">
        <v>10</v>
      </c>
      <c r="D45" s="23"/>
      <c r="E45" s="24">
        <f t="shared" si="0"/>
        <v>0</v>
      </c>
      <c r="F45" s="25">
        <f t="shared" si="1"/>
        <v>0</v>
      </c>
      <c r="G45" s="23"/>
      <c r="H45" s="24">
        <f t="shared" si="2"/>
        <v>0</v>
      </c>
      <c r="I45" s="48">
        <f t="shared" si="3"/>
        <v>0</v>
      </c>
    </row>
    <row r="46" spans="1:9" ht="15">
      <c r="A46" s="64">
        <v>33</v>
      </c>
      <c r="B46" s="12" t="s">
        <v>65</v>
      </c>
      <c r="C46" s="22"/>
      <c r="D46" s="23"/>
      <c r="E46" s="24">
        <f t="shared" si="0"/>
        <v>0</v>
      </c>
      <c r="F46" s="25">
        <f t="shared" si="1"/>
        <v>0</v>
      </c>
      <c r="G46" s="23"/>
      <c r="H46" s="24">
        <f t="shared" si="2"/>
        <v>0</v>
      </c>
      <c r="I46" s="48">
        <f t="shared" si="3"/>
        <v>0</v>
      </c>
    </row>
    <row r="47" spans="1:9" ht="15">
      <c r="A47" s="64">
        <v>34</v>
      </c>
      <c r="B47" s="12" t="s">
        <v>65</v>
      </c>
      <c r="C47" s="22"/>
      <c r="D47" s="23"/>
      <c r="E47" s="24">
        <f t="shared" si="0"/>
        <v>0</v>
      </c>
      <c r="F47" s="25">
        <f t="shared" si="1"/>
        <v>0</v>
      </c>
      <c r="G47" s="23"/>
      <c r="H47" s="24">
        <f t="shared" si="2"/>
        <v>0</v>
      </c>
      <c r="I47" s="48">
        <f t="shared" si="3"/>
        <v>0</v>
      </c>
    </row>
    <row r="48" spans="1:9" ht="15">
      <c r="A48" s="64">
        <v>35</v>
      </c>
      <c r="B48" s="12" t="s">
        <v>65</v>
      </c>
      <c r="C48" s="22"/>
      <c r="D48" s="23"/>
      <c r="E48" s="24">
        <f t="shared" si="0"/>
        <v>0</v>
      </c>
      <c r="F48" s="25">
        <f t="shared" si="1"/>
        <v>0</v>
      </c>
      <c r="G48" s="23"/>
      <c r="H48" s="24">
        <f t="shared" si="2"/>
        <v>0</v>
      </c>
      <c r="I48" s="48">
        <f t="shared" si="3"/>
        <v>0</v>
      </c>
    </row>
    <row r="49" spans="1:9" ht="15">
      <c r="A49" s="64">
        <v>36</v>
      </c>
      <c r="B49" s="12" t="s">
        <v>65</v>
      </c>
      <c r="C49" s="22"/>
      <c r="D49" s="23"/>
      <c r="E49" s="24">
        <f t="shared" si="0"/>
        <v>0</v>
      </c>
      <c r="F49" s="25">
        <f t="shared" si="1"/>
        <v>0</v>
      </c>
      <c r="G49" s="23"/>
      <c r="H49" s="24">
        <f t="shared" si="2"/>
        <v>0</v>
      </c>
      <c r="I49" s="48">
        <f t="shared" si="3"/>
        <v>0</v>
      </c>
    </row>
    <row r="50" spans="1:9" ht="15.75" thickBot="1">
      <c r="A50" s="64">
        <v>37</v>
      </c>
      <c r="B50" s="12" t="s">
        <v>65</v>
      </c>
      <c r="C50" s="22"/>
      <c r="D50" s="23"/>
      <c r="E50" s="24">
        <f t="shared" si="0"/>
        <v>0</v>
      </c>
      <c r="F50" s="25">
        <f t="shared" si="1"/>
        <v>0</v>
      </c>
      <c r="G50" s="23"/>
      <c r="H50" s="24">
        <f t="shared" si="2"/>
        <v>0</v>
      </c>
      <c r="I50" s="48">
        <f t="shared" si="3"/>
        <v>0</v>
      </c>
    </row>
    <row r="51" spans="1:9" s="11" customFormat="1" ht="15.75" thickBot="1">
      <c r="A51" s="66"/>
      <c r="B51" s="31" t="s">
        <v>66</v>
      </c>
      <c r="C51" s="32">
        <f>SUM(C14:C50)</f>
        <v>3680</v>
      </c>
      <c r="D51" s="33"/>
      <c r="E51" s="33"/>
      <c r="F51" s="34">
        <f>SUM(F14:F50)</f>
        <v>0</v>
      </c>
      <c r="G51" s="33"/>
      <c r="H51" s="33"/>
      <c r="I51" s="50">
        <f>SUM(I14:I50)</f>
        <v>0</v>
      </c>
    </row>
    <row r="52" spans="1:9" ht="36" customHeight="1" thickBot="1">
      <c r="A52" s="160"/>
      <c r="B52" s="161"/>
      <c r="C52" s="161"/>
      <c r="D52" s="35" t="s">
        <v>67</v>
      </c>
      <c r="E52" s="36"/>
      <c r="F52" s="14"/>
      <c r="G52" s="35" t="s">
        <v>68</v>
      </c>
      <c r="H52" s="37"/>
      <c r="I52" s="46"/>
    </row>
    <row r="53" spans="1:9">
      <c r="A53" s="60"/>
      <c r="B53" s="14"/>
      <c r="C53" s="14"/>
      <c r="D53" s="14"/>
      <c r="E53" s="14"/>
      <c r="F53" s="14"/>
      <c r="G53" s="14"/>
      <c r="H53" s="14"/>
      <c r="I53" s="46"/>
    </row>
    <row r="54" spans="1:9" ht="29.25" customHeight="1" thickBot="1">
      <c r="A54" s="162" t="s">
        <v>69</v>
      </c>
      <c r="B54" s="163"/>
      <c r="C54" s="17"/>
      <c r="D54" s="144"/>
      <c r="E54" s="144"/>
      <c r="F54" s="17"/>
      <c r="G54" s="17"/>
      <c r="H54" s="17"/>
      <c r="I54" s="46"/>
    </row>
    <row r="55" spans="1:9" ht="30.75" thickBot="1">
      <c r="A55" s="67" t="s">
        <v>70</v>
      </c>
      <c r="B55" s="38" t="s">
        <v>71</v>
      </c>
      <c r="C55" s="19" t="s">
        <v>72</v>
      </c>
      <c r="D55" s="167" t="s">
        <v>73</v>
      </c>
      <c r="E55" s="167"/>
      <c r="F55" s="167"/>
      <c r="G55" s="167"/>
      <c r="H55" s="167"/>
      <c r="I55" s="168"/>
    </row>
    <row r="56" spans="1:9" ht="43.5" customHeight="1" thickBot="1">
      <c r="A56" s="68">
        <v>1</v>
      </c>
      <c r="B56" s="39" t="s">
        <v>74</v>
      </c>
      <c r="C56" s="40"/>
      <c r="D56" s="169"/>
      <c r="E56" s="169"/>
      <c r="F56" s="169"/>
      <c r="G56" s="169"/>
      <c r="H56" s="169"/>
      <c r="I56" s="17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71" t="s">
        <v>75</v>
      </c>
      <c r="B59" s="172"/>
      <c r="C59" s="14"/>
      <c r="D59" s="14"/>
      <c r="E59" s="14"/>
      <c r="F59" s="14"/>
      <c r="G59" s="14"/>
      <c r="H59" s="14"/>
      <c r="I59" s="46"/>
    </row>
    <row r="60" spans="1:9" ht="21" customHeight="1">
      <c r="A60" s="173" t="s">
        <v>76</v>
      </c>
      <c r="B60" s="174"/>
      <c r="C60" s="174"/>
      <c r="D60" s="174"/>
      <c r="E60" s="174"/>
      <c r="F60" s="174"/>
      <c r="G60" s="174"/>
      <c r="H60" s="174"/>
      <c r="I60" s="175"/>
    </row>
    <row r="61" spans="1:9" ht="15" thickBot="1">
      <c r="A61" s="60"/>
      <c r="B61" s="14"/>
      <c r="C61" s="14"/>
      <c r="D61" s="14"/>
      <c r="E61" s="14"/>
      <c r="F61" s="14"/>
      <c r="G61" s="14"/>
      <c r="H61" s="14"/>
      <c r="I61" s="46"/>
    </row>
    <row r="62" spans="1:9" ht="43.5" customHeight="1" thickBot="1">
      <c r="A62" s="67" t="s">
        <v>70</v>
      </c>
      <c r="B62" s="38" t="s">
        <v>77</v>
      </c>
      <c r="C62" s="19" t="s">
        <v>78</v>
      </c>
      <c r="D62" s="167" t="s">
        <v>79</v>
      </c>
      <c r="E62" s="167"/>
      <c r="F62" s="167"/>
      <c r="G62" s="14"/>
      <c r="H62" s="14"/>
      <c r="I62" s="46"/>
    </row>
    <row r="63" spans="1:9" ht="25.5" customHeight="1">
      <c r="A63" s="69">
        <v>1</v>
      </c>
      <c r="B63" s="41" t="s">
        <v>80</v>
      </c>
      <c r="C63" s="42">
        <v>0.5</v>
      </c>
      <c r="D63" s="176"/>
      <c r="E63" s="176"/>
      <c r="F63" s="176"/>
      <c r="G63" s="14"/>
      <c r="H63" s="14"/>
      <c r="I63" s="46"/>
    </row>
    <row r="64" spans="1:9" ht="25.5" customHeight="1">
      <c r="A64" s="70">
        <v>2</v>
      </c>
      <c r="B64" s="43" t="s">
        <v>81</v>
      </c>
      <c r="C64" s="44">
        <v>0.1</v>
      </c>
      <c r="D64" s="177"/>
      <c r="E64" s="177"/>
      <c r="F64" s="177"/>
      <c r="G64" s="14"/>
      <c r="H64" s="14"/>
      <c r="I64" s="46"/>
    </row>
    <row r="65" spans="1:9" ht="25.5" customHeight="1">
      <c r="A65" s="70">
        <v>3</v>
      </c>
      <c r="B65" s="43" t="s">
        <v>82</v>
      </c>
      <c r="C65" s="44">
        <v>0.2</v>
      </c>
      <c r="D65" s="177"/>
      <c r="E65" s="177"/>
      <c r="F65" s="177"/>
      <c r="G65" s="14"/>
      <c r="H65" s="14"/>
      <c r="I65" s="46"/>
    </row>
    <row r="66" spans="1:9" ht="25.5" customHeight="1">
      <c r="A66" s="70">
        <v>4</v>
      </c>
      <c r="B66" s="43" t="s">
        <v>83</v>
      </c>
      <c r="C66" s="44">
        <v>0.1</v>
      </c>
      <c r="D66" s="177"/>
      <c r="E66" s="177"/>
      <c r="F66" s="177"/>
      <c r="G66" s="14"/>
      <c r="H66" s="14"/>
      <c r="I66" s="46"/>
    </row>
    <row r="67" spans="1:9" ht="25.5" customHeight="1">
      <c r="A67" s="70">
        <v>5</v>
      </c>
      <c r="B67" s="43" t="s">
        <v>65</v>
      </c>
      <c r="C67" s="44">
        <v>0.05</v>
      </c>
      <c r="D67" s="177"/>
      <c r="E67" s="177"/>
      <c r="F67" s="177"/>
      <c r="G67" s="14"/>
      <c r="H67" s="14"/>
      <c r="I67" s="46"/>
    </row>
    <row r="68" spans="1:9" ht="25.5" customHeight="1" thickBot="1">
      <c r="A68" s="71">
        <v>6</v>
      </c>
      <c r="B68" s="43" t="s">
        <v>65</v>
      </c>
      <c r="C68" s="51">
        <v>0.05</v>
      </c>
      <c r="D68" s="178"/>
      <c r="E68" s="178"/>
      <c r="F68" s="178"/>
      <c r="G68" s="14"/>
      <c r="H68" s="14"/>
      <c r="I68" s="46"/>
    </row>
    <row r="69" spans="1:9" ht="15.75" thickBot="1">
      <c r="A69" s="72"/>
      <c r="B69" s="52"/>
      <c r="C69" s="53">
        <f>SUM(C63:C68)</f>
        <v>1</v>
      </c>
      <c r="D69" s="164"/>
      <c r="E69" s="165"/>
      <c r="F69" s="16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FS</vt:lpstr>
      <vt:lpstr>'2. TRANSACTION FEE OFFSITE FS'!Print_Area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